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9" i="1" l="1"/>
  <c r="E18" i="1"/>
  <c r="D18" i="1"/>
  <c r="C18" i="1"/>
  <c r="D6" i="1"/>
  <c r="C6" i="1"/>
  <c r="E11" i="1"/>
  <c r="E13" i="1" l="1"/>
  <c r="C29" i="1"/>
  <c r="C22" i="1"/>
  <c r="C19" i="1"/>
  <c r="C16" i="1"/>
  <c r="C12" i="1"/>
  <c r="C7" i="1"/>
  <c r="E36" i="1" l="1"/>
  <c r="E35" i="1"/>
  <c r="E33" i="1"/>
  <c r="E31" i="1"/>
  <c r="E30" i="1"/>
  <c r="D29" i="1"/>
  <c r="E26" i="1"/>
  <c r="E25" i="1"/>
  <c r="D24" i="1"/>
  <c r="E24" i="1" s="1"/>
  <c r="E23" i="1"/>
  <c r="D22" i="1"/>
  <c r="E22" i="1" s="1"/>
  <c r="E21" i="1"/>
  <c r="D19" i="1"/>
  <c r="E19" i="1" s="1"/>
  <c r="E17" i="1"/>
  <c r="D16" i="1"/>
  <c r="E16" i="1" s="1"/>
  <c r="E15" i="1"/>
  <c r="E14" i="1"/>
  <c r="D12" i="1"/>
  <c r="E12" i="1" s="1"/>
  <c r="E10" i="1"/>
  <c r="E9" i="1"/>
  <c r="E8" i="1"/>
  <c r="D7" i="1"/>
  <c r="E7" i="1" s="1"/>
  <c r="E29" i="1" l="1"/>
  <c r="E6" i="1"/>
  <c r="D28" i="1"/>
  <c r="E28" i="1" l="1"/>
  <c r="E39" i="1"/>
</calcChain>
</file>

<file path=xl/sharedStrings.xml><?xml version="1.0" encoding="utf-8"?>
<sst xmlns="http://schemas.openxmlformats.org/spreadsheetml/2006/main" count="72" uniqueCount="72">
  <si>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</si>
  <si>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</si>
  <si>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</si>
  <si>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</si>
  <si>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</si>
  <si>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</si>
  <si>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</si>
  <si>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</si>
  <si>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</si>
  <si>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</si>
  <si>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</si>
  <si>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</si>
  <si>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</si>
  <si>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</si>
  <si>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</si>
  <si>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</si>
  <si>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</si>
  <si>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</si>
  <si>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</si>
  <si>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</si>
  <si>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</si>
  <si>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</si>
  <si>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</si>
  <si>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</si>
  <si>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</si>
  <si>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</si>
  <si>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</si>
  <si>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</si>
  <si>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</si>
  <si>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</si>
  <si>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</si>
  <si>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</si>
  <si>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</si>
  <si>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</si>
  <si>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</si>
  <si>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</si>
  <si>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</si>
  <si>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</si>
  <si>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</si>
  <si>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</si>
  <si>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</si>
  <si>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</si>
  <si>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</si>
  <si>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</si>
  <si>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</si>
  <si>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</si>
  <si>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</si>
  <si>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</si>
  <si>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</si>
  <si>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</si>
  <si>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</si>
  <si>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</si>
  <si>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</si>
  <si>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</si>
  <si>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</si>
  <si>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</si>
  <si>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</si>
  <si>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</si>
  <si>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</si>
  <si>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</si>
  <si>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</si>
  <si>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</si>
  <si>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</si>
  <si>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</si>
  <si>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за 1 квартал 2017 года в сравнении с 1 кварталом 2016 года </t>
  </si>
  <si>
    <t>Исполнено за               1 квартал                     2017 года</t>
  </si>
  <si>
    <t>Исполнено за               1 квартал                     2016 года</t>
  </si>
  <si>
    <t>НАЛОГОВЫЕ ДОХОДЫ</t>
  </si>
  <si>
    <t>НЕНАЛОГОВЫЕ ДОХОДЫ</t>
  </si>
  <si>
    <t>103 02000 01 0000 000</t>
  </si>
  <si>
    <t>Акцизы по подакцизным товарам (продукции), производимым на территории Российской Федерации</t>
  </si>
  <si>
    <t>Темп роста/снижения к 1 кварталу 2016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</si>
</sst>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E5" sqref="E5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33" t="s">
        <v>64</v>
      </c>
      <c r="B1" s="33"/>
      <c r="C1" s="33"/>
      <c r="D1" s="33"/>
      <c r="E1" s="33"/>
    </row>
    <row r="2" spans="1:5" ht="29.25" customHeight="1" x14ac:dyDescent="0.25">
      <c r="A2" s="33"/>
      <c r="B2" s="33"/>
      <c r="C2" s="33"/>
      <c r="D2" s="33"/>
      <c r="E2" s="33"/>
    </row>
    <row r="3" spans="1:5" ht="15.75" x14ac:dyDescent="0.25">
      <c r="B3" s="1"/>
      <c r="D3" s="32" t="s">
        <v>0</v>
      </c>
      <c r="E3" s="32"/>
    </row>
    <row r="4" spans="1:5" ht="150.75" customHeight="1" x14ac:dyDescent="0.25">
      <c r="A4" s="23" t="s">
        <v>1</v>
      </c>
      <c r="B4" s="23" t="s">
        <v>2</v>
      </c>
      <c r="C4" s="23" t="s">
        <v>66</v>
      </c>
      <c r="D4" s="23" t="s">
        <v>65</v>
      </c>
      <c r="E4" s="23" t="s">
        <v>71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34" t="s">
        <v>67</v>
      </c>
      <c r="B6" s="35"/>
      <c r="C6" s="28">
        <f>C7+C11+C12+C16</f>
        <v>1433186.64</v>
      </c>
      <c r="D6" s="28">
        <f>D7+D11+D12+D16</f>
        <v>348059.85</v>
      </c>
      <c r="E6" s="29">
        <f>D6/C6</f>
        <v>0.24285730852193821</v>
      </c>
    </row>
    <row r="7" spans="1:5" x14ac:dyDescent="0.25">
      <c r="A7" s="3" t="s">
        <v>3</v>
      </c>
      <c r="B7" s="4" t="s">
        <v>4</v>
      </c>
      <c r="C7" s="5">
        <f>C8+C9+C10</f>
        <v>1291140.3</v>
      </c>
      <c r="D7" s="5">
        <f>D8+D9+D10</f>
        <v>159626.49</v>
      </c>
      <c r="E7" s="6">
        <f>D7/C7</f>
        <v>0.12363218001947579</v>
      </c>
    </row>
    <row r="8" spans="1:5" ht="71.25" customHeight="1" x14ac:dyDescent="0.25">
      <c r="A8" s="24" t="s">
        <v>5</v>
      </c>
      <c r="B8" s="7" t="s">
        <v>6</v>
      </c>
      <c r="C8" s="8">
        <v>1210841.76</v>
      </c>
      <c r="D8" s="9">
        <v>150353</v>
      </c>
      <c r="E8" s="10">
        <f t="shared" ref="E8:E39" si="0">D8/C8</f>
        <v>0.12417229481744997</v>
      </c>
    </row>
    <row r="9" spans="1:5" ht="99" customHeight="1" x14ac:dyDescent="0.25">
      <c r="A9" s="25" t="s">
        <v>7</v>
      </c>
      <c r="B9" s="11" t="s">
        <v>8</v>
      </c>
      <c r="C9" s="12">
        <v>77535</v>
      </c>
      <c r="D9" s="13">
        <v>8801.0499999999993</v>
      </c>
      <c r="E9" s="14">
        <f t="shared" si="0"/>
        <v>0.1135106725994712</v>
      </c>
    </row>
    <row r="10" spans="1:5" ht="56.25" customHeight="1" x14ac:dyDescent="0.25">
      <c r="A10" s="25" t="s">
        <v>9</v>
      </c>
      <c r="B10" s="11" t="s">
        <v>10</v>
      </c>
      <c r="C10" s="12">
        <v>2763.54</v>
      </c>
      <c r="D10" s="13">
        <v>472.44</v>
      </c>
      <c r="E10" s="14">
        <f t="shared" si="0"/>
        <v>0.17095464512907357</v>
      </c>
    </row>
    <row r="11" spans="1:5" ht="39.75" customHeight="1" x14ac:dyDescent="0.25">
      <c r="A11" s="30" t="s">
        <v>69</v>
      </c>
      <c r="B11" s="31" t="s">
        <v>70</v>
      </c>
      <c r="C11" s="5">
        <v>56311.39</v>
      </c>
      <c r="D11" s="21">
        <v>0</v>
      </c>
      <c r="E11" s="14">
        <f t="shared" si="0"/>
        <v>0</v>
      </c>
    </row>
    <row r="12" spans="1:5" x14ac:dyDescent="0.25">
      <c r="A12" s="15" t="s">
        <v>11</v>
      </c>
      <c r="B12" s="16" t="s">
        <v>12</v>
      </c>
      <c r="C12" s="5">
        <f>C13+C14+C15</f>
        <v>84614.950000000012</v>
      </c>
      <c r="D12" s="5">
        <f>D13+D14+D15</f>
        <v>187213.36</v>
      </c>
      <c r="E12" s="6">
        <f t="shared" si="0"/>
        <v>2.2125328916462159</v>
      </c>
    </row>
    <row r="13" spans="1:5" ht="54.75" customHeight="1" x14ac:dyDescent="0.25">
      <c r="A13" s="15" t="s">
        <v>13</v>
      </c>
      <c r="B13" s="17" t="s">
        <v>14</v>
      </c>
      <c r="C13" s="12">
        <v>3167.48</v>
      </c>
      <c r="D13" s="13">
        <v>21854.31</v>
      </c>
      <c r="E13" s="14">
        <f>D13/C13</f>
        <v>6.8995889476808063</v>
      </c>
    </row>
    <row r="14" spans="1:5" ht="30" customHeight="1" x14ac:dyDescent="0.25">
      <c r="A14" s="15" t="s">
        <v>15</v>
      </c>
      <c r="B14" s="17" t="s">
        <v>16</v>
      </c>
      <c r="C14" s="12">
        <v>60668</v>
      </c>
      <c r="D14" s="13">
        <v>89539.51</v>
      </c>
      <c r="E14" s="14">
        <f t="shared" si="0"/>
        <v>1.4758935517900704</v>
      </c>
    </row>
    <row r="15" spans="1:5" ht="34.5" customHeight="1" x14ac:dyDescent="0.25">
      <c r="A15" s="15" t="s">
        <v>17</v>
      </c>
      <c r="B15" s="17" t="s">
        <v>18</v>
      </c>
      <c r="C15" s="12">
        <v>20779.47</v>
      </c>
      <c r="D15" s="13">
        <v>75819.539999999994</v>
      </c>
      <c r="E15" s="14">
        <f t="shared" si="0"/>
        <v>3.6487716000456216</v>
      </c>
    </row>
    <row r="16" spans="1:5" ht="18" customHeight="1" x14ac:dyDescent="0.25">
      <c r="A16" s="15" t="s">
        <v>19</v>
      </c>
      <c r="B16" s="4" t="s">
        <v>20</v>
      </c>
      <c r="C16" s="5">
        <f>C17</f>
        <v>1120</v>
      </c>
      <c r="D16" s="5">
        <f>D17</f>
        <v>1220</v>
      </c>
      <c r="E16" s="6">
        <f>D16/C16</f>
        <v>1.0892857142857142</v>
      </c>
    </row>
    <row r="17" spans="1:5" ht="63" customHeight="1" x14ac:dyDescent="0.25">
      <c r="A17" s="15" t="s">
        <v>21</v>
      </c>
      <c r="B17" s="17" t="s">
        <v>22</v>
      </c>
      <c r="C17" s="12">
        <v>1120</v>
      </c>
      <c r="D17" s="13">
        <v>1220</v>
      </c>
      <c r="E17" s="14">
        <f t="shared" si="0"/>
        <v>1.0892857142857142</v>
      </c>
    </row>
    <row r="18" spans="1:5" ht="25.5" customHeight="1" x14ac:dyDescent="0.25">
      <c r="A18" s="36" t="s">
        <v>68</v>
      </c>
      <c r="B18" s="37"/>
      <c r="C18" s="28">
        <f>C19+C22</f>
        <v>88240.12</v>
      </c>
      <c r="D18" s="28">
        <f>D19+D22</f>
        <v>83345.62</v>
      </c>
      <c r="E18" s="29">
        <f t="shared" si="0"/>
        <v>0.94453203372796868</v>
      </c>
    </row>
    <row r="19" spans="1:5" ht="39.75" customHeight="1" x14ac:dyDescent="0.25">
      <c r="A19" s="15" t="s">
        <v>23</v>
      </c>
      <c r="B19" s="16" t="s">
        <v>24</v>
      </c>
      <c r="C19" s="5">
        <f>C20+C21</f>
        <v>26543.37</v>
      </c>
      <c r="D19" s="5">
        <f>D20+D21</f>
        <v>26543.37</v>
      </c>
      <c r="E19" s="6">
        <f t="shared" si="0"/>
        <v>1</v>
      </c>
    </row>
    <row r="20" spans="1:5" ht="75.75" hidden="1" customHeight="1" x14ac:dyDescent="0.25">
      <c r="A20" s="15" t="s">
        <v>25</v>
      </c>
      <c r="B20" s="17" t="s">
        <v>26</v>
      </c>
      <c r="C20" s="12"/>
      <c r="D20" s="13">
        <v>0</v>
      </c>
      <c r="E20" s="14"/>
    </row>
    <row r="21" spans="1:5" ht="84" customHeight="1" x14ac:dyDescent="0.25">
      <c r="A21" s="15" t="s">
        <v>27</v>
      </c>
      <c r="B21" s="17" t="s">
        <v>28</v>
      </c>
      <c r="C21" s="12">
        <v>26543.37</v>
      </c>
      <c r="D21" s="13">
        <v>26543.37</v>
      </c>
      <c r="E21" s="14">
        <f t="shared" si="0"/>
        <v>1</v>
      </c>
    </row>
    <row r="22" spans="1:5" ht="48" customHeight="1" x14ac:dyDescent="0.25">
      <c r="A22" s="15" t="s">
        <v>29</v>
      </c>
      <c r="B22" s="16" t="s">
        <v>30</v>
      </c>
      <c r="C22" s="5">
        <f>C23</f>
        <v>61696.75</v>
      </c>
      <c r="D22" s="5">
        <f>D23</f>
        <v>56802.25</v>
      </c>
      <c r="E22" s="6">
        <f t="shared" si="0"/>
        <v>0.92066843067098347</v>
      </c>
    </row>
    <row r="23" spans="1:5" ht="48" customHeight="1" x14ac:dyDescent="0.25">
      <c r="A23" s="15" t="s">
        <v>31</v>
      </c>
      <c r="B23" s="18" t="s">
        <v>32</v>
      </c>
      <c r="C23" s="12">
        <v>61696.75</v>
      </c>
      <c r="D23" s="13">
        <v>56802.25</v>
      </c>
      <c r="E23" s="14">
        <f>D23/C23</f>
        <v>0.92066843067098347</v>
      </c>
    </row>
    <row r="24" spans="1:5" ht="48.75" hidden="1" customHeight="1" x14ac:dyDescent="0.25">
      <c r="A24" s="15" t="s">
        <v>33</v>
      </c>
      <c r="B24" s="16" t="s">
        <v>34</v>
      </c>
      <c r="C24" s="5"/>
      <c r="D24" s="5">
        <f>D26+D25</f>
        <v>0</v>
      </c>
      <c r="E24" s="14" t="e">
        <f>D24/C24</f>
        <v>#DIV/0!</v>
      </c>
    </row>
    <row r="25" spans="1:5" ht="81" hidden="1" customHeight="1" x14ac:dyDescent="0.25">
      <c r="A25" s="15" t="s">
        <v>35</v>
      </c>
      <c r="B25" s="17" t="s">
        <v>36</v>
      </c>
      <c r="C25" s="12"/>
      <c r="D25" s="12"/>
      <c r="E25" s="14" t="e">
        <f>D25/C25</f>
        <v>#DIV/0!</v>
      </c>
    </row>
    <row r="26" spans="1:5" ht="48.75" hidden="1" customHeight="1" x14ac:dyDescent="0.25">
      <c r="A26" s="15" t="s">
        <v>37</v>
      </c>
      <c r="B26" s="19" t="s">
        <v>38</v>
      </c>
      <c r="C26" s="12"/>
      <c r="D26" s="13"/>
      <c r="E26" s="14" t="e">
        <f>D26/C26</f>
        <v>#DIV/0!</v>
      </c>
    </row>
    <row r="27" spans="1:5" ht="36" hidden="1" customHeight="1" x14ac:dyDescent="0.25">
      <c r="A27" s="15" t="s">
        <v>39</v>
      </c>
      <c r="B27" s="20" t="s">
        <v>40</v>
      </c>
      <c r="C27" s="5"/>
      <c r="D27" s="21">
        <v>0</v>
      </c>
      <c r="E27" s="14"/>
    </row>
    <row r="28" spans="1:5" ht="31.5" customHeight="1" x14ac:dyDescent="0.25">
      <c r="A28" s="26" t="s">
        <v>41</v>
      </c>
      <c r="B28" s="27" t="s">
        <v>42</v>
      </c>
      <c r="C28" s="28">
        <v>2066921</v>
      </c>
      <c r="D28" s="28">
        <f>D29+D38</f>
        <v>2252200</v>
      </c>
      <c r="E28" s="29">
        <f t="shared" si="0"/>
        <v>1.0896400975170313</v>
      </c>
    </row>
    <row r="29" spans="1:5" ht="47.25" customHeight="1" x14ac:dyDescent="0.25">
      <c r="A29" s="15" t="s">
        <v>43</v>
      </c>
      <c r="B29" s="17" t="s">
        <v>44</v>
      </c>
      <c r="C29" s="5">
        <f>C30+C33+C34+C35+C36+C31+C32</f>
        <v>2066921</v>
      </c>
      <c r="D29" s="5">
        <f>D30+D33+D34+D35+D36+D31+D32</f>
        <v>2252200</v>
      </c>
      <c r="E29" s="6">
        <f t="shared" si="0"/>
        <v>1.0896400975170313</v>
      </c>
    </row>
    <row r="30" spans="1:5" ht="36" customHeight="1" x14ac:dyDescent="0.25">
      <c r="A30" s="15" t="s">
        <v>45</v>
      </c>
      <c r="B30" s="17" t="s">
        <v>46</v>
      </c>
      <c r="C30" s="12">
        <v>1965300</v>
      </c>
      <c r="D30" s="13">
        <v>2217525</v>
      </c>
      <c r="E30" s="14">
        <f t="shared" si="0"/>
        <v>1.1283391848572737</v>
      </c>
    </row>
    <row r="31" spans="1:5" ht="36.75" customHeight="1" x14ac:dyDescent="0.25">
      <c r="A31" s="15" t="s">
        <v>47</v>
      </c>
      <c r="B31" s="18" t="s">
        <v>48</v>
      </c>
      <c r="C31" s="12">
        <v>37191</v>
      </c>
      <c r="D31" s="13">
        <v>0</v>
      </c>
      <c r="E31" s="14">
        <f t="shared" si="0"/>
        <v>0</v>
      </c>
    </row>
    <row r="32" spans="1:5" ht="33.75" hidden="1" customHeight="1" x14ac:dyDescent="0.25">
      <c r="A32" s="15" t="s">
        <v>49</v>
      </c>
      <c r="B32" s="18" t="s">
        <v>50</v>
      </c>
      <c r="C32" s="12"/>
      <c r="D32" s="13"/>
      <c r="E32" s="14"/>
    </row>
    <row r="33" spans="1:5" ht="54" customHeight="1" x14ac:dyDescent="0.25">
      <c r="A33" s="15" t="s">
        <v>51</v>
      </c>
      <c r="B33" s="17" t="s">
        <v>52</v>
      </c>
      <c r="C33" s="12">
        <v>64430</v>
      </c>
      <c r="D33" s="13">
        <v>34675</v>
      </c>
      <c r="E33" s="14">
        <f t="shared" si="0"/>
        <v>0.53818097159708211</v>
      </c>
    </row>
    <row r="34" spans="1:5" ht="45.75" hidden="1" customHeight="1" x14ac:dyDescent="0.25">
      <c r="A34" s="15" t="s">
        <v>53</v>
      </c>
      <c r="B34" s="17" t="s">
        <v>54</v>
      </c>
      <c r="C34" s="12"/>
      <c r="D34" s="13"/>
      <c r="E34" s="14"/>
    </row>
    <row r="35" spans="1:5" ht="29.25" hidden="1" customHeight="1" x14ac:dyDescent="0.25">
      <c r="A35" s="15" t="s">
        <v>55</v>
      </c>
      <c r="B35" s="17" t="s">
        <v>56</v>
      </c>
      <c r="C35" s="12"/>
      <c r="D35" s="13"/>
      <c r="E35" s="14" t="e">
        <f t="shared" si="0"/>
        <v>#DIV/0!</v>
      </c>
    </row>
    <row r="36" spans="1:5" ht="66" hidden="1" customHeight="1" x14ac:dyDescent="0.25">
      <c r="A36" s="15" t="s">
        <v>57</v>
      </c>
      <c r="B36" s="18" t="s">
        <v>58</v>
      </c>
      <c r="C36" s="12"/>
      <c r="D36" s="13">
        <v>0</v>
      </c>
      <c r="E36" s="14" t="e">
        <f t="shared" si="0"/>
        <v>#DIV/0!</v>
      </c>
    </row>
    <row r="37" spans="1:5" ht="72" hidden="1" customHeight="1" x14ac:dyDescent="0.25">
      <c r="A37" s="15" t="s">
        <v>59</v>
      </c>
      <c r="B37" s="18" t="s">
        <v>60</v>
      </c>
      <c r="C37" s="12"/>
      <c r="D37" s="13"/>
      <c r="E37" s="14"/>
    </row>
    <row r="38" spans="1:5" ht="48" hidden="1" customHeight="1" x14ac:dyDescent="0.25">
      <c r="A38" s="15" t="s">
        <v>61</v>
      </c>
      <c r="B38" s="18" t="s">
        <v>62</v>
      </c>
      <c r="C38" s="12">
        <v>0</v>
      </c>
      <c r="D38" s="13"/>
      <c r="E38" s="14">
        <v>0</v>
      </c>
    </row>
    <row r="39" spans="1:5" ht="28.5" customHeight="1" x14ac:dyDescent="0.25">
      <c r="A39" s="3"/>
      <c r="B39" s="22" t="s">
        <v>63</v>
      </c>
      <c r="C39" s="5">
        <v>3510407.65</v>
      </c>
      <c r="D39" s="5">
        <f>D6+D18+D28</f>
        <v>2683605.4699999997</v>
      </c>
      <c r="E39" s="6">
        <f t="shared" si="0"/>
        <v>0.76447117758531546</v>
      </c>
    </row>
  </sheetData>
  <mergeCells count="4">
    <mergeCell ref="D3:E3"/>
    <mergeCell ref="A1:E2"/>
    <mergeCell ref="A6:B6"/>
    <mergeCell ref="A18:B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2019-04-23T07:01:25Z</dcterms:modified>
</cp:coreProperties>
</file>