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7" i="1" l="1"/>
  <c r="D17" i="1"/>
  <c r="C17" i="1"/>
  <c r="E31" i="1" l="1"/>
  <c r="E32" i="1"/>
  <c r="D25" i="1"/>
  <c r="D24" i="1" s="1"/>
  <c r="E24" i="1" s="1"/>
  <c r="C25" i="1"/>
  <c r="C24" i="1" s="1"/>
  <c r="E25" i="1" l="1"/>
  <c r="C21" i="1"/>
  <c r="C18" i="1"/>
  <c r="C15" i="1"/>
  <c r="C11" i="1"/>
  <c r="C7" i="1"/>
  <c r="C6" i="1" l="1"/>
  <c r="C34" i="1" l="1"/>
  <c r="E8" i="1"/>
  <c r="E9" i="1"/>
  <c r="E10" i="1"/>
  <c r="E12" i="1"/>
  <c r="E13" i="1"/>
  <c r="E14" i="1"/>
  <c r="E16" i="1"/>
  <c r="E19" i="1"/>
  <c r="E20" i="1"/>
  <c r="E22" i="1"/>
  <c r="E23" i="1"/>
  <c r="E26" i="1"/>
  <c r="E28" i="1"/>
  <c r="E30" i="1"/>
  <c r="E33" i="1"/>
  <c r="D21" i="1"/>
  <c r="D18" i="1"/>
  <c r="D15" i="1"/>
  <c r="D11" i="1"/>
  <c r="D7" i="1"/>
  <c r="D6" i="1" l="1"/>
  <c r="E7" i="1"/>
  <c r="E21" i="1"/>
  <c r="E11" i="1"/>
  <c r="E15" i="1"/>
  <c r="E18" i="1"/>
  <c r="D34" i="1" l="1"/>
  <c r="E34" i="1" s="1"/>
  <c r="E6" i="1"/>
</calcChain>
</file>

<file path=xl/sharedStrings.xml><?xml version="1.0" encoding="utf-8"?>
<sst xmlns="http://schemas.openxmlformats.org/spreadsheetml/2006/main" count="62" uniqueCount="62">
  <si>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</si>
  <si>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</si>
  <si>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</si>
  <si>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</si>
  <si>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</si>
  <si>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</si>
  <si>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</si>
  <si>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</si>
  <si>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</si>
  <si>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</si>
  <si>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</si>
  <si>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</si>
  <si>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</si>
  <si>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</si>
  <si>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</si>
  <si>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</si>
  <si>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</si>
  <si>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</si>
  <si>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</si>
  <si>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</si>
  <si>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</si>
  <si>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</si>
  <si>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</si>
  <si>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</si>
  <si>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</si>
  <si>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</si>
  <si>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</si>
  <si>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</si>
  <si>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</si>
  <si>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</si>
  <si>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</si>
  <si>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</si>
  <si>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</si>
  <si>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</si>
  <si>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</si>
  <si>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200 00000 00 0000 000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</si>
  <si>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</si>
  <si>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</si>
  <si>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</si>
  <si>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</si>
  <si>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</si>
  <si>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</si>
  <si>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</si>
  <si>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</si>
  <si>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</si>
  <si>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</si>
  <si>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</si>
  <si>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</si>
  <si>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</si>
  <si>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</si>
  <si>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</si>
  <si>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</si>
  <si>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Всего доходов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</si>
  <si>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</si>
  <si>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</si>
  <si>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Исполнено за               3 квартал                     2017 года</t>
  </si>
  <si>
    <t>НАЛОГОВЫЕ ДОХОДЫ</t>
  </si>
  <si>
    <t>НЕНАЛОГОВЫЕ ДОХОДЫ</t>
  </si>
  <si>
    <t>БЕЗВОЗМЕЗДНЫЕ ПОСТУПЛЕНИЯ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</si>
  <si>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    за 3 квартал 2018 года в сравнении с 3 кварталом 2017 года </t>
  </si>
  <si>
    <t>Исполнено за               3 квартал                     2018 года</t>
  </si>
  <si>
    <t>Темп роста к 3 кварталу 2017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</si>
</sst>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164" fontId="4" fillId="5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" workbookViewId="0">
      <selection activeCell="E17" sqref="E17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26" t="s">
        <v>59</v>
      </c>
      <c r="B1" s="26"/>
      <c r="C1" s="26"/>
      <c r="D1" s="26"/>
      <c r="E1" s="26"/>
    </row>
    <row r="2" spans="1:5" ht="29.25" customHeight="1" x14ac:dyDescent="0.25">
      <c r="A2" s="26"/>
      <c r="B2" s="26"/>
      <c r="C2" s="26"/>
      <c r="D2" s="26"/>
      <c r="E2" s="26"/>
    </row>
    <row r="3" spans="1:5" ht="15.75" x14ac:dyDescent="0.25">
      <c r="B3" s="1"/>
      <c r="D3" s="25" t="s">
        <v>0</v>
      </c>
      <c r="E3" s="25"/>
    </row>
    <row r="4" spans="1:5" ht="71.25" customHeight="1" x14ac:dyDescent="0.25">
      <c r="A4" s="14" t="s">
        <v>1</v>
      </c>
      <c r="B4" s="14" t="s">
        <v>2</v>
      </c>
      <c r="C4" s="14" t="s">
        <v>55</v>
      </c>
      <c r="D4" s="14" t="s">
        <v>60</v>
      </c>
      <c r="E4" s="14" t="s">
        <v>61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27" t="s">
        <v>56</v>
      </c>
      <c r="B6" s="28"/>
      <c r="C6" s="21">
        <f>C7+C11+C15</f>
        <v>1127301.8399999999</v>
      </c>
      <c r="D6" s="21">
        <f t="shared" ref="D6" si="0">D7+D11+D15</f>
        <v>1164058.6099999999</v>
      </c>
      <c r="E6" s="31">
        <f t="shared" ref="E6:E34" si="1">D6/C6</f>
        <v>1.0326059700213033</v>
      </c>
    </row>
    <row r="7" spans="1:5" x14ac:dyDescent="0.25">
      <c r="A7" s="3" t="s">
        <v>3</v>
      </c>
      <c r="B7" s="4" t="s">
        <v>4</v>
      </c>
      <c r="C7" s="5">
        <f>C8+C9+C10</f>
        <v>497785.45999999996</v>
      </c>
      <c r="D7" s="5">
        <f>D8+D9+D10</f>
        <v>510943.22</v>
      </c>
      <c r="E7" s="15">
        <f t="shared" si="1"/>
        <v>1.0264325920648627</v>
      </c>
    </row>
    <row r="8" spans="1:5" ht="64.5" x14ac:dyDescent="0.25">
      <c r="A8" s="17" t="s">
        <v>5</v>
      </c>
      <c r="B8" s="19" t="s">
        <v>6</v>
      </c>
      <c r="C8" s="6">
        <v>463231.07</v>
      </c>
      <c r="D8" s="6">
        <v>507880.37</v>
      </c>
      <c r="E8" s="16">
        <f t="shared" si="1"/>
        <v>1.0963866694002196</v>
      </c>
    </row>
    <row r="9" spans="1:5" ht="90" x14ac:dyDescent="0.25">
      <c r="A9" s="18" t="s">
        <v>7</v>
      </c>
      <c r="B9" s="20" t="s">
        <v>8</v>
      </c>
      <c r="C9" s="7">
        <v>32466.04</v>
      </c>
      <c r="D9" s="7">
        <v>1473.94</v>
      </c>
      <c r="E9" s="16">
        <f t="shared" si="1"/>
        <v>4.5399438921408339E-2</v>
      </c>
    </row>
    <row r="10" spans="1:5" ht="39" x14ac:dyDescent="0.25">
      <c r="A10" s="18" t="s">
        <v>9</v>
      </c>
      <c r="B10" s="20" t="s">
        <v>10</v>
      </c>
      <c r="C10" s="7">
        <v>2088.35</v>
      </c>
      <c r="D10" s="7">
        <v>1588.91</v>
      </c>
      <c r="E10" s="16">
        <f t="shared" si="1"/>
        <v>0.76084468599612143</v>
      </c>
    </row>
    <row r="11" spans="1:5" x14ac:dyDescent="0.25">
      <c r="A11" s="8" t="s">
        <v>11</v>
      </c>
      <c r="B11" s="9" t="s">
        <v>12</v>
      </c>
      <c r="C11" s="5">
        <f>C12+C13+C14</f>
        <v>626496.38</v>
      </c>
      <c r="D11" s="5">
        <f>D12+D13+D14</f>
        <v>648940.39</v>
      </c>
      <c r="E11" s="15">
        <f t="shared" si="1"/>
        <v>1.0358246443499004</v>
      </c>
    </row>
    <row r="12" spans="1:5" ht="39" x14ac:dyDescent="0.25">
      <c r="A12" s="8" t="s">
        <v>13</v>
      </c>
      <c r="B12" s="10" t="s">
        <v>14</v>
      </c>
      <c r="C12" s="7">
        <v>25876.35</v>
      </c>
      <c r="D12" s="7">
        <v>22551.33</v>
      </c>
      <c r="E12" s="16">
        <f t="shared" si="1"/>
        <v>0.87150351575859819</v>
      </c>
    </row>
    <row r="13" spans="1:5" ht="26.25" x14ac:dyDescent="0.25">
      <c r="A13" s="8" t="s">
        <v>15</v>
      </c>
      <c r="B13" s="10" t="s">
        <v>16</v>
      </c>
      <c r="C13" s="7">
        <v>364102.88</v>
      </c>
      <c r="D13" s="7">
        <v>474109.87</v>
      </c>
      <c r="E13" s="16">
        <f t="shared" si="1"/>
        <v>1.3021316118125734</v>
      </c>
    </row>
    <row r="14" spans="1:5" ht="26.25" x14ac:dyDescent="0.25">
      <c r="A14" s="8" t="s">
        <v>17</v>
      </c>
      <c r="B14" s="10" t="s">
        <v>18</v>
      </c>
      <c r="C14" s="7">
        <v>236517.15</v>
      </c>
      <c r="D14" s="7">
        <v>152279.19</v>
      </c>
      <c r="E14" s="16">
        <f t="shared" si="1"/>
        <v>0.64383994987255688</v>
      </c>
    </row>
    <row r="15" spans="1:5" x14ac:dyDescent="0.25">
      <c r="A15" s="8" t="s">
        <v>19</v>
      </c>
      <c r="B15" s="4" t="s">
        <v>20</v>
      </c>
      <c r="C15" s="5">
        <f>C16</f>
        <v>3020</v>
      </c>
      <c r="D15" s="5">
        <f>D16</f>
        <v>4175</v>
      </c>
      <c r="E15" s="15">
        <f t="shared" si="1"/>
        <v>1.3824503311258278</v>
      </c>
    </row>
    <row r="16" spans="1:5" ht="51.75" x14ac:dyDescent="0.25">
      <c r="A16" s="8" t="s">
        <v>21</v>
      </c>
      <c r="B16" s="10" t="s">
        <v>22</v>
      </c>
      <c r="C16" s="7">
        <v>3020</v>
      </c>
      <c r="D16" s="7">
        <v>4175</v>
      </c>
      <c r="E16" s="16">
        <f t="shared" si="1"/>
        <v>1.3824503311258278</v>
      </c>
    </row>
    <row r="17" spans="1:5" ht="15.75" x14ac:dyDescent="0.25">
      <c r="A17" s="29" t="s">
        <v>57</v>
      </c>
      <c r="B17" s="30"/>
      <c r="C17" s="21">
        <f>C18+C21</f>
        <v>169708.62</v>
      </c>
      <c r="D17" s="21">
        <f t="shared" ref="D17:E17" si="2">D18+D21</f>
        <v>82800.319999999992</v>
      </c>
      <c r="E17" s="31">
        <f t="shared" si="1"/>
        <v>0.48789696127397653</v>
      </c>
    </row>
    <row r="18" spans="1:5" ht="26.25" x14ac:dyDescent="0.25">
      <c r="A18" s="8" t="s">
        <v>23</v>
      </c>
      <c r="B18" s="9" t="s">
        <v>24</v>
      </c>
      <c r="C18" s="5">
        <f>C19+C20</f>
        <v>77055.12</v>
      </c>
      <c r="D18" s="5">
        <f>D19+D20</f>
        <v>77055.12</v>
      </c>
      <c r="E18" s="15">
        <f t="shared" si="1"/>
        <v>1</v>
      </c>
    </row>
    <row r="19" spans="1:5" ht="64.5" hidden="1" x14ac:dyDescent="0.25">
      <c r="A19" s="8" t="s">
        <v>25</v>
      </c>
      <c r="B19" s="10" t="s">
        <v>26</v>
      </c>
      <c r="C19" s="7">
        <v>0</v>
      </c>
      <c r="D19" s="7">
        <v>0</v>
      </c>
      <c r="E19" s="16" t="e">
        <f t="shared" si="1"/>
        <v>#DIV/0!</v>
      </c>
    </row>
    <row r="20" spans="1:5" ht="52.5" customHeight="1" x14ac:dyDescent="0.25">
      <c r="A20" s="8" t="s">
        <v>27</v>
      </c>
      <c r="B20" s="10" t="s">
        <v>28</v>
      </c>
      <c r="C20" s="7">
        <v>77055.12</v>
      </c>
      <c r="D20" s="7">
        <v>77055.12</v>
      </c>
      <c r="E20" s="16">
        <f t="shared" si="1"/>
        <v>1</v>
      </c>
    </row>
    <row r="21" spans="1:5" ht="26.25" x14ac:dyDescent="0.25">
      <c r="A21" s="8" t="s">
        <v>29</v>
      </c>
      <c r="B21" s="9" t="s">
        <v>30</v>
      </c>
      <c r="C21" s="5">
        <f>C22</f>
        <v>92653.5</v>
      </c>
      <c r="D21" s="5">
        <f>D22</f>
        <v>5745.2</v>
      </c>
      <c r="E21" s="15">
        <f t="shared" si="1"/>
        <v>6.2007371550993756E-2</v>
      </c>
    </row>
    <row r="22" spans="1:5" ht="25.5" x14ac:dyDescent="0.25">
      <c r="A22" s="8" t="s">
        <v>31</v>
      </c>
      <c r="B22" s="11" t="s">
        <v>32</v>
      </c>
      <c r="C22" s="7">
        <v>92653.5</v>
      </c>
      <c r="D22" s="7">
        <v>5745.2</v>
      </c>
      <c r="E22" s="16">
        <f t="shared" si="1"/>
        <v>6.2007371550993756E-2</v>
      </c>
    </row>
    <row r="23" spans="1:5" ht="39" hidden="1" x14ac:dyDescent="0.25">
      <c r="A23" s="8" t="s">
        <v>33</v>
      </c>
      <c r="B23" s="12" t="s">
        <v>34</v>
      </c>
      <c r="C23" s="7"/>
      <c r="D23" s="7"/>
      <c r="E23" s="16" t="e">
        <f t="shared" si="1"/>
        <v>#DIV/0!</v>
      </c>
    </row>
    <row r="24" spans="1:5" ht="21" customHeight="1" x14ac:dyDescent="0.25">
      <c r="A24" s="22" t="s">
        <v>35</v>
      </c>
      <c r="B24" s="23" t="s">
        <v>58</v>
      </c>
      <c r="C24" s="21">
        <f>C25</f>
        <v>8549855.0999999996</v>
      </c>
      <c r="D24" s="21">
        <f t="shared" ref="D24" si="3">D25</f>
        <v>8218565.3999999994</v>
      </c>
      <c r="E24" s="32">
        <f t="shared" si="1"/>
        <v>0.96125200999020433</v>
      </c>
    </row>
    <row r="25" spans="1:5" ht="39" x14ac:dyDescent="0.25">
      <c r="A25" s="8" t="s">
        <v>36</v>
      </c>
      <c r="B25" s="10" t="s">
        <v>37</v>
      </c>
      <c r="C25" s="5">
        <f>C26+C30+C31+C32+C28+C29+C27</f>
        <v>8549855.0999999996</v>
      </c>
      <c r="D25" s="5">
        <f t="shared" ref="D25" si="4">D26+D30+D31+D32+D28+D29+D27</f>
        <v>8218565.3999999994</v>
      </c>
      <c r="E25" s="24">
        <f t="shared" si="1"/>
        <v>0.96125200999020433</v>
      </c>
    </row>
    <row r="26" spans="1:5" ht="26.25" x14ac:dyDescent="0.25">
      <c r="A26" s="8" t="s">
        <v>38</v>
      </c>
      <c r="B26" s="10" t="s">
        <v>39</v>
      </c>
      <c r="C26" s="7">
        <v>6652575</v>
      </c>
      <c r="D26" s="7">
        <v>6646200.2999999998</v>
      </c>
      <c r="E26" s="16">
        <f t="shared" si="1"/>
        <v>0.99904176954036594</v>
      </c>
    </row>
    <row r="27" spans="1:5" ht="26.25" x14ac:dyDescent="0.25">
      <c r="A27" s="8" t="s">
        <v>53</v>
      </c>
      <c r="B27" s="10" t="s">
        <v>54</v>
      </c>
      <c r="C27" s="7">
        <v>932900</v>
      </c>
      <c r="D27" s="7">
        <v>106250</v>
      </c>
      <c r="E27" s="16"/>
    </row>
    <row r="28" spans="1:5" x14ac:dyDescent="0.25">
      <c r="A28" s="8" t="s">
        <v>40</v>
      </c>
      <c r="B28" s="11" t="s">
        <v>41</v>
      </c>
      <c r="C28" s="7">
        <v>330656</v>
      </c>
      <c r="D28" s="7">
        <v>698002</v>
      </c>
      <c r="E28" s="16">
        <f t="shared" si="1"/>
        <v>2.1109612406851834</v>
      </c>
    </row>
    <row r="29" spans="1:5" ht="38.25" x14ac:dyDescent="0.25">
      <c r="A29" s="8" t="s">
        <v>42</v>
      </c>
      <c r="B29" s="11" t="s">
        <v>43</v>
      </c>
      <c r="C29" s="7"/>
      <c r="D29" s="7">
        <v>6939</v>
      </c>
      <c r="E29" s="16">
        <v>0</v>
      </c>
    </row>
    <row r="30" spans="1:5" ht="39" x14ac:dyDescent="0.25">
      <c r="A30" s="8" t="s">
        <v>44</v>
      </c>
      <c r="B30" s="10" t="s">
        <v>45</v>
      </c>
      <c r="C30" s="7">
        <v>138700</v>
      </c>
      <c r="D30" s="7">
        <v>151300</v>
      </c>
      <c r="E30" s="16">
        <f t="shared" si="1"/>
        <v>1.0908435472242251</v>
      </c>
    </row>
    <row r="31" spans="1:5" ht="26.25" hidden="1" x14ac:dyDescent="0.25">
      <c r="A31" s="8" t="s">
        <v>46</v>
      </c>
      <c r="B31" s="10" t="s">
        <v>47</v>
      </c>
      <c r="C31" s="7"/>
      <c r="D31" s="7"/>
      <c r="E31" s="16" t="e">
        <f t="shared" si="1"/>
        <v>#DIV/0!</v>
      </c>
    </row>
    <row r="32" spans="1:5" ht="63.75" x14ac:dyDescent="0.25">
      <c r="A32" s="8" t="s">
        <v>48</v>
      </c>
      <c r="B32" s="11" t="s">
        <v>49</v>
      </c>
      <c r="C32" s="7">
        <v>495024.1</v>
      </c>
      <c r="D32" s="7">
        <v>609874.1</v>
      </c>
      <c r="E32" s="16">
        <f t="shared" si="1"/>
        <v>1.2320089062330501</v>
      </c>
    </row>
    <row r="33" spans="1:5" ht="25.5" hidden="1" x14ac:dyDescent="0.25">
      <c r="A33" s="8" t="s">
        <v>50</v>
      </c>
      <c r="B33" s="11" t="s">
        <v>51</v>
      </c>
      <c r="C33" s="7"/>
      <c r="D33" s="7"/>
      <c r="E33" s="16" t="e">
        <f t="shared" si="1"/>
        <v>#DIV/0!</v>
      </c>
    </row>
    <row r="34" spans="1:5" x14ac:dyDescent="0.25">
      <c r="A34" s="3"/>
      <c r="B34" s="13" t="s">
        <v>52</v>
      </c>
      <c r="C34" s="5">
        <f>C6+C17+C24</f>
        <v>9846865.5599999987</v>
      </c>
      <c r="D34" s="5">
        <f>D6+D17+D24</f>
        <v>9465424.3300000001</v>
      </c>
      <c r="E34" s="15">
        <f t="shared" si="1"/>
        <v>0.9612626751451252</v>
      </c>
    </row>
  </sheetData>
  <mergeCells count="4">
    <mergeCell ref="D3:E3"/>
    <mergeCell ref="A1:E2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2018-10-22T07:03:24Z</dcterms:modified>
</cp:coreProperties>
</file>